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55" windowHeight="8025" activeTab="3"/>
  </bookViews>
  <sheets>
    <sheet name="貸借対照表" sheetId="1" r:id="rId1"/>
    <sheet name="資金収支計算書" sheetId="2" r:id="rId2"/>
    <sheet name="事業活動計算書" sheetId="3" r:id="rId3"/>
    <sheet name="財産目録" sheetId="4" r:id="rId4"/>
  </sheets>
  <definedNames/>
  <calcPr fullCalcOnLoad="1"/>
</workbook>
</file>

<file path=xl/sharedStrings.xml><?xml version="1.0" encoding="utf-8"?>
<sst xmlns="http://schemas.openxmlformats.org/spreadsheetml/2006/main" count="57" uniqueCount="52">
  <si>
    <t>〇　貸借対照表</t>
  </si>
  <si>
    <t>資産の部</t>
  </si>
  <si>
    <t>流動資産</t>
  </si>
  <si>
    <t>固定資産</t>
  </si>
  <si>
    <t>資産の部合計</t>
  </si>
  <si>
    <t>負債の部</t>
  </si>
  <si>
    <t>流動負債</t>
  </si>
  <si>
    <t>固定負債</t>
  </si>
  <si>
    <t>負債の部合計</t>
  </si>
  <si>
    <t>純資産の部</t>
  </si>
  <si>
    <t>基本金</t>
  </si>
  <si>
    <t>国庫補助金等特別積立金</t>
  </si>
  <si>
    <t>次期繰越活動増減差額</t>
  </si>
  <si>
    <t>純資産の部合計</t>
  </si>
  <si>
    <t>負債及び純資産の部合計</t>
  </si>
  <si>
    <t>〇　資金収支計算書</t>
  </si>
  <si>
    <t>勘　定　科　目</t>
  </si>
  <si>
    <t>金　額</t>
  </si>
  <si>
    <t>事業活動収入計</t>
  </si>
  <si>
    <t>事業活動支出計</t>
  </si>
  <si>
    <t>事業活動資金収支差額</t>
  </si>
  <si>
    <t>施設整備等収入計</t>
  </si>
  <si>
    <t>施設整備等支出計</t>
  </si>
  <si>
    <t>施設整備等資金収支差額</t>
  </si>
  <si>
    <t>その他の活動収入計</t>
  </si>
  <si>
    <t>その他の活動支出計</t>
  </si>
  <si>
    <t>その他の活動資金収支差額</t>
  </si>
  <si>
    <t>当期資金収支差額合計</t>
  </si>
  <si>
    <t>前期末支払資金残高</t>
  </si>
  <si>
    <t>当期末支払資金残高</t>
  </si>
  <si>
    <t>〇　事業活動計算書</t>
  </si>
  <si>
    <t>サービス活動収益計</t>
  </si>
  <si>
    <t>サービス活動費用計</t>
  </si>
  <si>
    <t>サービス活動増減差額</t>
  </si>
  <si>
    <t>サービス活動外収益計</t>
  </si>
  <si>
    <t>サービス活動外費用計</t>
  </si>
  <si>
    <t>サービス活動外増減差額</t>
  </si>
  <si>
    <t>特別収益計</t>
  </si>
  <si>
    <t>特別費用計</t>
  </si>
  <si>
    <t>特別増減差額</t>
  </si>
  <si>
    <t>当期活動増減差額</t>
  </si>
  <si>
    <t>前期繰越活動収支差額</t>
  </si>
  <si>
    <t>当期末繰越活動増減差額</t>
  </si>
  <si>
    <t>経常増減差額</t>
  </si>
  <si>
    <t>〇　財産目録</t>
  </si>
  <si>
    <t>流動資産合計</t>
  </si>
  <si>
    <t>資産合計</t>
  </si>
  <si>
    <t>固定資産合計</t>
  </si>
  <si>
    <t>流動負債合計</t>
  </si>
  <si>
    <t>固定負債合計</t>
  </si>
  <si>
    <t>負債合計</t>
  </si>
  <si>
    <t>差引純資産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</si>
</sst>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38" fontId="36" fillId="0" borderId="11" xfId="48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38" fontId="36" fillId="0" borderId="11" xfId="0" applyNumberFormat="1" applyFont="1" applyBorder="1" applyAlignment="1">
      <alignment vertical="center"/>
    </xf>
    <xf numFmtId="38" fontId="36" fillId="0" borderId="12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3" fontId="36" fillId="0" borderId="11" xfId="48" applyNumberFormat="1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38" fontId="36" fillId="0" borderId="11" xfId="48" applyFont="1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38" fontId="36" fillId="0" borderId="17" xfId="0" applyNumberFormat="1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7">
      <selection activeCell="B13" sqref="B13"/>
    </sheetView>
  </sheetViews>
  <sheetFormatPr defaultColWidth="9.140625" defaultRowHeight="15"/>
  <cols>
    <col min="1" max="1" width="50.57421875" style="1" customWidth="1"/>
    <col min="2" max="2" width="35.57421875" style="1" customWidth="1"/>
    <col min="3" max="3" width="16.8515625" style="1" customWidth="1"/>
    <col min="4" max="16384" width="9.00390625" style="1" customWidth="1"/>
  </cols>
  <sheetData>
    <row r="1" ht="54.75" customHeight="1" thickBot="1">
      <c r="A1" s="1" t="s">
        <v>0</v>
      </c>
    </row>
    <row r="2" spans="1:2" ht="54.75" customHeight="1">
      <c r="A2" s="19" t="s">
        <v>1</v>
      </c>
      <c r="B2" s="20"/>
    </row>
    <row r="3" spans="1:2" ht="54.75" customHeight="1">
      <c r="A3" s="2" t="s">
        <v>2</v>
      </c>
      <c r="B3" s="3">
        <v>230598595</v>
      </c>
    </row>
    <row r="4" spans="1:2" ht="54.75" customHeight="1">
      <c r="A4" s="2" t="s">
        <v>3</v>
      </c>
      <c r="B4" s="3">
        <v>844712216</v>
      </c>
    </row>
    <row r="5" spans="1:2" ht="54.75" customHeight="1">
      <c r="A5" s="4" t="s">
        <v>4</v>
      </c>
      <c r="B5" s="3">
        <f>SUM(B3:B4)</f>
        <v>1075310811</v>
      </c>
    </row>
    <row r="6" spans="1:2" ht="54.75" customHeight="1">
      <c r="A6" s="21" t="s">
        <v>5</v>
      </c>
      <c r="B6" s="22"/>
    </row>
    <row r="7" spans="1:2" ht="54.75" customHeight="1">
      <c r="A7" s="2" t="s">
        <v>6</v>
      </c>
      <c r="B7" s="3">
        <v>14386807</v>
      </c>
    </row>
    <row r="8" spans="1:2" ht="54.75" customHeight="1">
      <c r="A8" s="2" t="s">
        <v>7</v>
      </c>
      <c r="B8" s="3">
        <v>247800000</v>
      </c>
    </row>
    <row r="9" spans="1:2" ht="54.75" customHeight="1">
      <c r="A9" s="4" t="s">
        <v>8</v>
      </c>
      <c r="B9" s="5">
        <f>SUM(B7:B8)</f>
        <v>262186807</v>
      </c>
    </row>
    <row r="10" spans="1:2" ht="54.75" customHeight="1">
      <c r="A10" s="21" t="s">
        <v>9</v>
      </c>
      <c r="B10" s="22"/>
    </row>
    <row r="11" spans="1:2" ht="54.75" customHeight="1">
      <c r="A11" s="2" t="s">
        <v>10</v>
      </c>
      <c r="B11" s="3">
        <v>124116916</v>
      </c>
    </row>
    <row r="12" spans="1:2" ht="54.75" customHeight="1">
      <c r="A12" s="2" t="s">
        <v>11</v>
      </c>
      <c r="B12" s="3">
        <v>114461544</v>
      </c>
    </row>
    <row r="13" spans="1:2" ht="54.75" customHeight="1">
      <c r="A13" s="2" t="s">
        <v>12</v>
      </c>
      <c r="B13" s="3">
        <v>574545544</v>
      </c>
    </row>
    <row r="14" spans="1:2" ht="54.75" customHeight="1">
      <c r="A14" s="4" t="s">
        <v>13</v>
      </c>
      <c r="B14" s="5">
        <f>SUM(B11:B13)</f>
        <v>813124004</v>
      </c>
    </row>
    <row r="15" spans="1:2" ht="54.75" customHeight="1" thickBot="1">
      <c r="A15" s="15" t="s">
        <v>14</v>
      </c>
      <c r="B15" s="6">
        <f>B9+B14</f>
        <v>1075310811</v>
      </c>
    </row>
  </sheetData>
  <sheetProtection/>
  <mergeCells count="3">
    <mergeCell ref="A2:B2"/>
    <mergeCell ref="A6:B6"/>
    <mergeCell ref="A10:B10"/>
  </mergeCells>
  <printOptions horizontalCentered="1"/>
  <pageMargins left="0.7086614173228347" right="0.7086614173228347" top="0.35433070866141736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5">
      <selection activeCell="B14" sqref="B14"/>
    </sheetView>
  </sheetViews>
  <sheetFormatPr defaultColWidth="9.140625" defaultRowHeight="15"/>
  <cols>
    <col min="1" max="1" width="50.57421875" style="1" customWidth="1"/>
    <col min="2" max="2" width="35.57421875" style="1" customWidth="1"/>
    <col min="3" max="3" width="16.8515625" style="1" customWidth="1"/>
    <col min="4" max="16384" width="9.00390625" style="1" customWidth="1"/>
  </cols>
  <sheetData>
    <row r="1" ht="54.75" customHeight="1" thickBot="1">
      <c r="A1" s="1" t="s">
        <v>15</v>
      </c>
    </row>
    <row r="2" spans="1:2" s="9" customFormat="1" ht="54.75" customHeight="1">
      <c r="A2" s="7" t="s">
        <v>16</v>
      </c>
      <c r="B2" s="8" t="s">
        <v>17</v>
      </c>
    </row>
    <row r="3" spans="1:2" ht="54.75" customHeight="1">
      <c r="A3" s="2" t="s">
        <v>18</v>
      </c>
      <c r="B3" s="3">
        <v>261692511</v>
      </c>
    </row>
    <row r="4" spans="1:2" ht="54.75" customHeight="1">
      <c r="A4" s="2" t="s">
        <v>19</v>
      </c>
      <c r="B4" s="3">
        <v>212943162</v>
      </c>
    </row>
    <row r="5" spans="1:2" ht="54.75" customHeight="1">
      <c r="A5" s="4" t="s">
        <v>20</v>
      </c>
      <c r="B5" s="3">
        <f>B3-B4</f>
        <v>48749349</v>
      </c>
    </row>
    <row r="6" spans="1:2" ht="54.75" customHeight="1">
      <c r="A6" s="10" t="s">
        <v>21</v>
      </c>
      <c r="B6" s="11">
        <v>0</v>
      </c>
    </row>
    <row r="7" spans="1:2" ht="54.75" customHeight="1">
      <c r="A7" s="2" t="s">
        <v>22</v>
      </c>
      <c r="B7" s="3">
        <v>21013960</v>
      </c>
    </row>
    <row r="8" spans="1:2" ht="54.75" customHeight="1">
      <c r="A8" s="4" t="s">
        <v>23</v>
      </c>
      <c r="B8" s="12">
        <f>B6-B7</f>
        <v>-21013960</v>
      </c>
    </row>
    <row r="9" spans="1:2" ht="54.75" customHeight="1">
      <c r="A9" s="13" t="s">
        <v>24</v>
      </c>
      <c r="B9" s="5">
        <v>120000</v>
      </c>
    </row>
    <row r="10" spans="1:2" ht="54.75" customHeight="1">
      <c r="A10" s="13" t="s">
        <v>25</v>
      </c>
      <c r="B10" s="14">
        <v>1599199</v>
      </c>
    </row>
    <row r="11" spans="1:2" ht="54.75" customHeight="1">
      <c r="A11" s="4" t="s">
        <v>26</v>
      </c>
      <c r="B11" s="12">
        <f>B9-B10</f>
        <v>-1479199</v>
      </c>
    </row>
    <row r="12" spans="1:2" ht="54.75" customHeight="1">
      <c r="A12" s="4" t="s">
        <v>27</v>
      </c>
      <c r="B12" s="3">
        <f>B5+B8+B11</f>
        <v>26256190</v>
      </c>
    </row>
    <row r="13" spans="1:2" ht="54.75" customHeight="1">
      <c r="A13" s="4" t="s">
        <v>28</v>
      </c>
      <c r="B13" s="3">
        <v>188435481</v>
      </c>
    </row>
    <row r="14" spans="1:2" ht="54.75" customHeight="1" thickBot="1">
      <c r="A14" s="15" t="s">
        <v>29</v>
      </c>
      <c r="B14" s="6">
        <f>B12+B13</f>
        <v>214691671</v>
      </c>
    </row>
    <row r="15" ht="54.75" customHeight="1"/>
  </sheetData>
  <sheetProtection/>
  <printOptions horizontalCentered="1"/>
  <pageMargins left="0.7086614173228347" right="0.7086614173228347" top="0.35433070866141736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8">
      <selection activeCell="B17" sqref="B17"/>
    </sheetView>
  </sheetViews>
  <sheetFormatPr defaultColWidth="9.140625" defaultRowHeight="15"/>
  <cols>
    <col min="1" max="1" width="50.57421875" style="1" customWidth="1"/>
    <col min="2" max="2" width="35.57421875" style="1" customWidth="1"/>
    <col min="3" max="3" width="16.8515625" style="1" customWidth="1"/>
    <col min="4" max="16384" width="9.00390625" style="1" customWidth="1"/>
  </cols>
  <sheetData>
    <row r="1" ht="54.75" customHeight="1" thickBot="1">
      <c r="A1" s="1" t="s">
        <v>30</v>
      </c>
    </row>
    <row r="2" spans="1:2" s="9" customFormat="1" ht="54.75" customHeight="1">
      <c r="A2" s="7" t="s">
        <v>16</v>
      </c>
      <c r="B2" s="8" t="s">
        <v>17</v>
      </c>
    </row>
    <row r="3" spans="1:2" ht="54.75" customHeight="1">
      <c r="A3" s="2" t="s">
        <v>31</v>
      </c>
      <c r="B3" s="3">
        <v>257778551</v>
      </c>
    </row>
    <row r="4" spans="1:2" ht="54.75" customHeight="1">
      <c r="A4" s="2" t="s">
        <v>32</v>
      </c>
      <c r="B4" s="3">
        <v>234858537</v>
      </c>
    </row>
    <row r="5" spans="1:2" ht="54.75" customHeight="1">
      <c r="A5" s="4" t="s">
        <v>33</v>
      </c>
      <c r="B5" s="12">
        <f>B3-B4</f>
        <v>22920014</v>
      </c>
    </row>
    <row r="6" spans="1:2" ht="54.75" customHeight="1">
      <c r="A6" s="2" t="s">
        <v>34</v>
      </c>
      <c r="B6" s="14">
        <v>4033960</v>
      </c>
    </row>
    <row r="7" spans="1:2" ht="54.75" customHeight="1">
      <c r="A7" s="2" t="s">
        <v>35</v>
      </c>
      <c r="B7" s="3">
        <v>5993332</v>
      </c>
    </row>
    <row r="8" spans="1:2" ht="54.75" customHeight="1">
      <c r="A8" s="4" t="s">
        <v>36</v>
      </c>
      <c r="B8" s="12">
        <f>B6-B7</f>
        <v>-1959372</v>
      </c>
    </row>
    <row r="9" spans="1:2" ht="54.75" customHeight="1">
      <c r="A9" s="4" t="s">
        <v>43</v>
      </c>
      <c r="B9" s="12">
        <f>B5+B8</f>
        <v>20960642</v>
      </c>
    </row>
    <row r="10" spans="1:2" ht="54.75" customHeight="1">
      <c r="A10" s="13" t="s">
        <v>37</v>
      </c>
      <c r="B10" s="5">
        <v>0</v>
      </c>
    </row>
    <row r="11" spans="1:2" ht="54.75" customHeight="1">
      <c r="A11" s="13" t="s">
        <v>38</v>
      </c>
      <c r="B11" s="14">
        <v>0</v>
      </c>
    </row>
    <row r="12" spans="1:2" ht="54.75" customHeight="1">
      <c r="A12" s="4" t="s">
        <v>39</v>
      </c>
      <c r="B12" s="12">
        <f>B10-B11</f>
        <v>0</v>
      </c>
    </row>
    <row r="13" spans="1:2" ht="54.75" customHeight="1">
      <c r="A13" s="4" t="s">
        <v>40</v>
      </c>
      <c r="B13" s="12">
        <f>B9+B12</f>
        <v>20960642</v>
      </c>
    </row>
    <row r="14" spans="1:2" ht="54.75" customHeight="1">
      <c r="A14" s="4" t="s">
        <v>41</v>
      </c>
      <c r="B14" s="3">
        <v>553584902</v>
      </c>
    </row>
    <row r="15" spans="1:2" ht="54.75" customHeight="1">
      <c r="A15" s="16" t="s">
        <v>42</v>
      </c>
      <c r="B15" s="17">
        <f>B13+B14</f>
        <v>574545544</v>
      </c>
    </row>
    <row r="16" spans="1:2" ht="54.75" customHeight="1" thickBot="1">
      <c r="A16" s="15" t="s">
        <v>12</v>
      </c>
      <c r="B16" s="6">
        <f>B15</f>
        <v>574545544</v>
      </c>
    </row>
    <row r="17" ht="54.75" customHeight="1"/>
    <row r="18" ht="54.75" customHeight="1"/>
    <row r="19" ht="54.75" customHeight="1"/>
    <row r="20" ht="54.75" customHeight="1"/>
    <row r="21" ht="54.75" customHeight="1"/>
    <row r="22" ht="54.75" customHeight="1"/>
  </sheetData>
  <sheetProtection/>
  <printOptions horizontalCentered="1"/>
  <pageMargins left="0.7086614173228347" right="0.7086614173228347" top="0.35433070866141736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0.57421875" style="1" customWidth="1"/>
    <col min="2" max="2" width="35.57421875" style="1" customWidth="1"/>
    <col min="3" max="3" width="16.8515625" style="1" customWidth="1"/>
    <col min="4" max="16384" width="9.00390625" style="1" customWidth="1"/>
  </cols>
  <sheetData>
    <row r="1" ht="54.75" customHeight="1" thickBot="1">
      <c r="A1" s="1" t="s">
        <v>44</v>
      </c>
    </row>
    <row r="2" spans="1:2" ht="54.75" customHeight="1">
      <c r="A2" s="19" t="s">
        <v>1</v>
      </c>
      <c r="B2" s="20"/>
    </row>
    <row r="3" spans="1:2" ht="54.75" customHeight="1">
      <c r="A3" s="2" t="s">
        <v>45</v>
      </c>
      <c r="B3" s="3">
        <v>230598595</v>
      </c>
    </row>
    <row r="4" spans="1:2" ht="54.75" customHeight="1">
      <c r="A4" s="2" t="s">
        <v>47</v>
      </c>
      <c r="B4" s="3">
        <v>844712216</v>
      </c>
    </row>
    <row r="5" spans="1:2" ht="54.75" customHeight="1">
      <c r="A5" s="18" t="s">
        <v>46</v>
      </c>
      <c r="B5" s="3">
        <f>SUM(B3:B4)</f>
        <v>1075310811</v>
      </c>
    </row>
    <row r="6" spans="1:2" ht="54.75" customHeight="1">
      <c r="A6" s="21" t="s">
        <v>5</v>
      </c>
      <c r="B6" s="22"/>
    </row>
    <row r="7" spans="1:2" ht="54.75" customHeight="1">
      <c r="A7" s="2" t="s">
        <v>48</v>
      </c>
      <c r="B7" s="3">
        <v>14386807</v>
      </c>
    </row>
    <row r="8" spans="1:2" ht="54.75" customHeight="1">
      <c r="A8" s="2" t="s">
        <v>49</v>
      </c>
      <c r="B8" s="3">
        <v>247800000</v>
      </c>
    </row>
    <row r="9" spans="1:2" ht="54.75" customHeight="1">
      <c r="A9" s="18" t="s">
        <v>50</v>
      </c>
      <c r="B9" s="5">
        <f>SUM(B7:B8)</f>
        <v>262186807</v>
      </c>
    </row>
    <row r="10" spans="1:2" ht="54.75" customHeight="1" thickBot="1">
      <c r="A10" s="15" t="s">
        <v>51</v>
      </c>
      <c r="B10" s="6">
        <f>B5-B9</f>
        <v>813124004</v>
      </c>
    </row>
  </sheetData>
  <sheetProtection/>
  <mergeCells count="2">
    <mergeCell ref="A2:B2"/>
    <mergeCell ref="A6:B6"/>
  </mergeCells>
  <printOptions horizontalCentered="1"/>
  <pageMargins left="0.7086614173228347" right="0.7086614173228347" top="0.35433070866141736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宮古の里</dc:creator>
  <cp:keywords/>
  <dc:description/>
  <cp:lastModifiedBy>宮古の里</cp:lastModifiedBy>
  <cp:lastPrinted>2016-07-06T00:31:50Z</cp:lastPrinted>
  <dcterms:created xsi:type="dcterms:W3CDTF">2014-11-12T05:15:37Z</dcterms:created>
  <dcterms:modified xsi:type="dcterms:W3CDTF">2017-06-30T02:14:22Z</dcterms:modified>
  <cp:category/>
  <cp:version/>
  <cp:contentType/>
  <cp:contentStatus/>
</cp:coreProperties>
</file>